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55" i="1" l="1"/>
  <c r="L175" i="1" l="1"/>
  <c r="L186" i="1" s="1"/>
  <c r="F15" i="1"/>
  <c r="G15" i="1"/>
  <c r="H15" i="1"/>
  <c r="I15" i="1"/>
  <c r="I26" i="1" s="1"/>
  <c r="J15" i="1"/>
  <c r="J26" i="1" s="1"/>
  <c r="L15" i="1"/>
  <c r="L26" i="1" s="1"/>
  <c r="A16" i="1"/>
  <c r="B16" i="1"/>
  <c r="F25" i="1"/>
  <c r="G25" i="1"/>
  <c r="H25" i="1"/>
  <c r="I25" i="1"/>
  <c r="J25" i="1"/>
  <c r="L25" i="1"/>
  <c r="A26" i="1"/>
  <c r="B26" i="1"/>
  <c r="F26" i="1"/>
  <c r="G26" i="1"/>
  <c r="H26" i="1"/>
  <c r="F35" i="1"/>
  <c r="G35" i="1"/>
  <c r="H35" i="1"/>
  <c r="I35" i="1"/>
  <c r="I46" i="1" s="1"/>
  <c r="J35" i="1"/>
  <c r="J46" i="1" s="1"/>
  <c r="L35" i="1"/>
  <c r="A36" i="1"/>
  <c r="B36" i="1"/>
  <c r="F45" i="1"/>
  <c r="G45" i="1"/>
  <c r="H45" i="1"/>
  <c r="I45" i="1"/>
  <c r="J45" i="1"/>
  <c r="L45" i="1"/>
  <c r="A46" i="1"/>
  <c r="B46" i="1"/>
  <c r="F46" i="1"/>
  <c r="G46" i="1"/>
  <c r="H46" i="1"/>
  <c r="L46" i="1"/>
  <c r="F55" i="1"/>
  <c r="F66" i="1" s="1"/>
  <c r="G55" i="1"/>
  <c r="H55" i="1"/>
  <c r="I55" i="1"/>
  <c r="J55" i="1"/>
  <c r="L55" i="1"/>
  <c r="L66" i="1" s="1"/>
  <c r="A56" i="1"/>
  <c r="B56" i="1"/>
  <c r="F65" i="1"/>
  <c r="G65" i="1"/>
  <c r="H65" i="1"/>
  <c r="I65" i="1"/>
  <c r="J65" i="1"/>
  <c r="L65" i="1"/>
  <c r="A66" i="1"/>
  <c r="B66" i="1"/>
  <c r="G66" i="1"/>
  <c r="H66" i="1"/>
  <c r="I66" i="1"/>
  <c r="J66" i="1"/>
  <c r="F75" i="1"/>
  <c r="G75" i="1"/>
  <c r="G86" i="1" s="1"/>
  <c r="H75" i="1"/>
  <c r="H86" i="1" s="1"/>
  <c r="I75" i="1"/>
  <c r="I86" i="1" s="1"/>
  <c r="J75" i="1"/>
  <c r="J86" i="1" s="1"/>
  <c r="L75" i="1"/>
  <c r="L86" i="1" s="1"/>
  <c r="A76" i="1"/>
  <c r="B76" i="1"/>
  <c r="F85" i="1"/>
  <c r="G85" i="1"/>
  <c r="H85" i="1"/>
  <c r="I85" i="1"/>
  <c r="J85" i="1"/>
  <c r="L85" i="1"/>
  <c r="A86" i="1"/>
  <c r="B86" i="1"/>
  <c r="F86" i="1"/>
  <c r="F95" i="1"/>
  <c r="F106" i="1" s="1"/>
  <c r="G95" i="1"/>
  <c r="G106" i="1" s="1"/>
  <c r="H95" i="1"/>
  <c r="H106" i="1" s="1"/>
  <c r="I95" i="1"/>
  <c r="I106" i="1" s="1"/>
  <c r="J95" i="1"/>
  <c r="J106" i="1" s="1"/>
  <c r="L95" i="1"/>
  <c r="L106" i="1" s="1"/>
  <c r="A96" i="1"/>
  <c r="B96" i="1"/>
  <c r="F105" i="1"/>
  <c r="G105" i="1"/>
  <c r="H105" i="1"/>
  <c r="I105" i="1"/>
  <c r="J105" i="1"/>
  <c r="L105" i="1"/>
  <c r="A106" i="1"/>
  <c r="B106" i="1"/>
  <c r="F115" i="1"/>
  <c r="G115" i="1"/>
  <c r="G126" i="1" s="1"/>
  <c r="H115" i="1"/>
  <c r="I115" i="1"/>
  <c r="I126" i="1" s="1"/>
  <c r="J115" i="1"/>
  <c r="J126" i="1" s="1"/>
  <c r="L115" i="1"/>
  <c r="L126" i="1" s="1"/>
  <c r="A116" i="1"/>
  <c r="B116" i="1"/>
  <c r="F125" i="1"/>
  <c r="G125" i="1"/>
  <c r="H125" i="1"/>
  <c r="I125" i="1"/>
  <c r="J125" i="1"/>
  <c r="L125" i="1"/>
  <c r="A126" i="1"/>
  <c r="B126" i="1"/>
  <c r="F126" i="1"/>
  <c r="H126" i="1"/>
  <c r="F135" i="1"/>
  <c r="G135" i="1"/>
  <c r="G146" i="1" s="1"/>
  <c r="H135" i="1"/>
  <c r="I135" i="1"/>
  <c r="I146" i="1" s="1"/>
  <c r="J135" i="1"/>
  <c r="J146" i="1" s="1"/>
  <c r="L135" i="1"/>
  <c r="A136" i="1"/>
  <c r="B136" i="1"/>
  <c r="F145" i="1"/>
  <c r="G145" i="1"/>
  <c r="H145" i="1"/>
  <c r="I145" i="1"/>
  <c r="J145" i="1"/>
  <c r="L145" i="1"/>
  <c r="A146" i="1"/>
  <c r="B146" i="1"/>
  <c r="F146" i="1"/>
  <c r="H146" i="1"/>
  <c r="L146" i="1"/>
  <c r="G155" i="1"/>
  <c r="H155" i="1"/>
  <c r="I155" i="1"/>
  <c r="J155" i="1"/>
  <c r="L155" i="1"/>
  <c r="A156" i="1"/>
  <c r="B156" i="1"/>
  <c r="F165" i="1"/>
  <c r="G165" i="1"/>
  <c r="H165" i="1"/>
  <c r="I165" i="1"/>
  <c r="J165" i="1"/>
  <c r="L165" i="1"/>
  <c r="A166" i="1"/>
  <c r="B166" i="1"/>
  <c r="F166" i="1"/>
  <c r="G166" i="1"/>
  <c r="H166" i="1"/>
  <c r="I166" i="1"/>
  <c r="J166" i="1"/>
  <c r="L166" i="1"/>
  <c r="F175" i="1"/>
  <c r="F186" i="1" s="1"/>
  <c r="G175" i="1"/>
  <c r="G186" i="1" s="1"/>
  <c r="H175" i="1"/>
  <c r="H186" i="1" s="1"/>
  <c r="I175" i="1"/>
  <c r="I186" i="1" s="1"/>
  <c r="J175" i="1"/>
  <c r="J186" i="1" s="1"/>
  <c r="A176" i="1"/>
  <c r="B176" i="1"/>
  <c r="F185" i="1"/>
  <c r="G185" i="1"/>
  <c r="H185" i="1"/>
  <c r="I185" i="1"/>
  <c r="J185" i="1"/>
  <c r="L185" i="1"/>
  <c r="A186" i="1"/>
  <c r="B186" i="1"/>
  <c r="F195" i="1"/>
  <c r="F206" i="1" s="1"/>
  <c r="G195" i="1"/>
  <c r="G206" i="1" s="1"/>
  <c r="H195" i="1"/>
  <c r="H206" i="1" s="1"/>
  <c r="I195" i="1"/>
  <c r="I206" i="1" s="1"/>
  <c r="J195" i="1"/>
  <c r="J206" i="1" s="1"/>
  <c r="L195" i="1"/>
  <c r="L206" i="1" s="1"/>
  <c r="A196" i="1"/>
  <c r="B196" i="1"/>
  <c r="F205" i="1"/>
  <c r="G205" i="1"/>
  <c r="H205" i="1"/>
  <c r="I205" i="1"/>
  <c r="J205" i="1"/>
  <c r="L205" i="1"/>
  <c r="A206" i="1"/>
  <c r="B206" i="1"/>
  <c r="H207" i="1" l="1"/>
  <c r="F207" i="1"/>
  <c r="G207" i="1"/>
  <c r="J207" i="1"/>
  <c r="I207" i="1"/>
  <c r="L207" i="1"/>
</calcChain>
</file>

<file path=xl/sharedStrings.xml><?xml version="1.0" encoding="utf-8"?>
<sst xmlns="http://schemas.openxmlformats.org/spreadsheetml/2006/main" count="270" uniqueCount="85">
  <si>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</si>
  <si>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</si>
  <si>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</si>
  <si>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</si>
  <si>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</si>
  <si>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</si>
  <si>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</si>
  <si>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</si>
  <si>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</si>
  <si>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</si>
  <si>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</si>
  <si>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</si>
  <si>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</si>
  <si>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</si>
  <si>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</si>
  <si>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</si>
  <si>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</si>
  <si>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</si>
  <si>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</si>
  <si>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</si>
  <si>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</si>
  <si>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</si>
  <si>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</si>
  <si>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</si>
  <si>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</si>
  <si>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</si>
  <si>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</si>
  <si>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</si>
  <si>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</si>
  <si>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</si>
  <si>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</si>
  <si>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</si>
  <si>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</si>
  <si>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</si>
  <si>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</si>
  <si>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</si>
  <si>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</si>
  <si>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</si>
  <si>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</si>
  <si>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"Нижнекучукская СОШ"</t>
  </si>
  <si>
    <t>Полынцева Г.Н.</t>
  </si>
  <si>
    <t>директор школы</t>
  </si>
  <si>
    <t>хлеб пшеничный</t>
  </si>
  <si>
    <t>акт</t>
  </si>
  <si>
    <t>яблоко</t>
  </si>
  <si>
    <t>каша жидкая молочная рисовая со сливочным маслом</t>
  </si>
  <si>
    <t>чай с лимоном и сахаром</t>
  </si>
  <si>
    <t>банан</t>
  </si>
  <si>
    <t xml:space="preserve">картофель по - домашнему с мясом </t>
  </si>
  <si>
    <t>каша вязкая молочная овсяная со сливочным маслом</t>
  </si>
  <si>
    <t>какао с молоком</t>
  </si>
  <si>
    <t xml:space="preserve">чай с сахаром и лимоном </t>
  </si>
  <si>
    <t>бутерброд с сыром</t>
  </si>
  <si>
    <t xml:space="preserve">кофейный напиток </t>
  </si>
  <si>
    <t xml:space="preserve">плов с мясом </t>
  </si>
  <si>
    <t xml:space="preserve">закуска </t>
  </si>
  <si>
    <t xml:space="preserve">свежий помидор </t>
  </si>
  <si>
    <t>0, 1</t>
  </si>
  <si>
    <t>таб4</t>
  </si>
  <si>
    <t>0, 3</t>
  </si>
  <si>
    <t>0, 15</t>
  </si>
  <si>
    <t>т.4</t>
  </si>
  <si>
    <t>свежий огурец  (в нарезке)</t>
  </si>
  <si>
    <t>свежий огурец (в нарезке)</t>
  </si>
  <si>
    <t>болгарский перец (в нарезке)</t>
  </si>
  <si>
    <t>свжий огурец (в нарезке)</t>
  </si>
  <si>
    <t xml:space="preserve">бутерброд с сыром </t>
  </si>
  <si>
    <t>510, акт</t>
  </si>
  <si>
    <t>акт,520</t>
  </si>
  <si>
    <t>188, 26</t>
  </si>
  <si>
    <t>напиток с ягодой с витамином "С"</t>
  </si>
  <si>
    <t>516, акт</t>
  </si>
  <si>
    <t>ак</t>
  </si>
  <si>
    <t>520,акт</t>
  </si>
  <si>
    <t>напиток из ягод с витамином "С"</t>
  </si>
  <si>
    <t>компот из сухофруктов с витамином "С"</t>
  </si>
  <si>
    <t>0, 03</t>
  </si>
  <si>
    <t>каша гречневая рассыпчатая,котлета с соусом</t>
  </si>
  <si>
    <t>макароны отварные,гуляш мясной</t>
  </si>
  <si>
    <t>картофельное пюре,рыба припущенная в молочном соусе</t>
  </si>
  <si>
    <t>каша пшенная вязкая,гуляш мясной</t>
  </si>
  <si>
    <t>макароны отварные,тефтели с соусом</t>
  </si>
  <si>
    <t xml:space="preserve">картофельное пюре,голубцы ленивые </t>
  </si>
  <si>
    <t>мандарин</t>
  </si>
  <si>
    <t>компот из смеси сухофруктов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</si>
</sst>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14" xfId="0" applyFont="1" applyBorder="1"/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wrapText="1"/>
      <protection locked="0"/>
    </xf>
    <xf numFmtId="0" fontId="3" fillId="2" borderId="27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2" borderId="28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P55" sqref="P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1" t="s">
        <v>39</v>
      </c>
      <c r="D1" s="62"/>
      <c r="E1" s="63"/>
      <c r="F1" s="12" t="s">
        <v>16</v>
      </c>
      <c r="G1" s="2" t="s">
        <v>17</v>
      </c>
      <c r="H1" s="64" t="s">
        <v>41</v>
      </c>
      <c r="I1" s="65"/>
      <c r="J1" s="65"/>
      <c r="K1" s="66"/>
    </row>
    <row r="2" spans="1:12" ht="18" customHeight="1" x14ac:dyDescent="0.2">
      <c r="A2" s="35" t="s">
        <v>6</v>
      </c>
      <c r="C2" s="2"/>
      <c r="G2" s="2" t="s">
        <v>18</v>
      </c>
      <c r="H2" s="64" t="s">
        <v>40</v>
      </c>
      <c r="I2" s="65"/>
      <c r="J2" s="65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230</v>
      </c>
      <c r="G6" s="40">
        <v>16</v>
      </c>
      <c r="H6" s="40">
        <v>16</v>
      </c>
      <c r="I6" s="40">
        <v>30</v>
      </c>
      <c r="J6" s="40">
        <v>327</v>
      </c>
      <c r="K6" s="41">
        <v>255.26</v>
      </c>
      <c r="L6" s="40">
        <v>50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 t="s">
        <v>57</v>
      </c>
      <c r="H8" s="43">
        <v>0</v>
      </c>
      <c r="I8" s="43">
        <v>15</v>
      </c>
      <c r="J8" s="43">
        <v>64</v>
      </c>
      <c r="K8" s="44">
        <v>686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2</v>
      </c>
      <c r="I9" s="43">
        <v>16</v>
      </c>
      <c r="J9" s="43">
        <v>71</v>
      </c>
      <c r="K9" s="44" t="s">
        <v>43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</v>
      </c>
      <c r="H10" s="43">
        <v>0</v>
      </c>
      <c r="I10" s="43">
        <v>15</v>
      </c>
      <c r="J10" s="43">
        <v>52</v>
      </c>
      <c r="K10" s="44" t="s">
        <v>43</v>
      </c>
      <c r="L10" s="43">
        <v>18</v>
      </c>
    </row>
    <row r="11" spans="1:12" ht="15" x14ac:dyDescent="0.25">
      <c r="A11" s="23"/>
      <c r="B11" s="15"/>
      <c r="C11" s="11"/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19</v>
      </c>
      <c r="H15" s="19">
        <f t="shared" si="0"/>
        <v>18</v>
      </c>
      <c r="I15" s="19">
        <f t="shared" si="0"/>
        <v>76</v>
      </c>
      <c r="J15" s="19">
        <f t="shared" si="0"/>
        <v>514</v>
      </c>
      <c r="K15" s="25"/>
      <c r="L15" s="19">
        <f t="shared" ref="L15" si="1">SUM(L6:L14)</f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customHeight="1" thickBot="1" x14ac:dyDescent="0.25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560</v>
      </c>
      <c r="G26" s="32">
        <f t="shared" ref="G26:J26" si="4">G15+G25</f>
        <v>19</v>
      </c>
      <c r="H26" s="32">
        <f t="shared" si="4"/>
        <v>18</v>
      </c>
      <c r="I26" s="32">
        <f t="shared" si="4"/>
        <v>76</v>
      </c>
      <c r="J26" s="32">
        <f t="shared" si="4"/>
        <v>514</v>
      </c>
      <c r="K26" s="32"/>
      <c r="L26" s="32">
        <f t="shared" ref="L26" si="5">L15+L25</f>
        <v>78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77</v>
      </c>
      <c r="F27" s="40">
        <v>230</v>
      </c>
      <c r="G27" s="40">
        <v>16</v>
      </c>
      <c r="H27" s="40">
        <v>17</v>
      </c>
      <c r="I27" s="40">
        <v>39</v>
      </c>
      <c r="J27" s="40">
        <v>381</v>
      </c>
      <c r="K27" s="41" t="s">
        <v>67</v>
      </c>
      <c r="L27" s="40">
        <v>54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84</v>
      </c>
      <c r="F29" s="43">
        <v>200</v>
      </c>
      <c r="G29" s="52" t="s">
        <v>59</v>
      </c>
      <c r="H29" s="43">
        <v>0</v>
      </c>
      <c r="I29" s="43">
        <v>16</v>
      </c>
      <c r="J29" s="43">
        <v>55</v>
      </c>
      <c r="K29" s="44">
        <v>874</v>
      </c>
      <c r="L29" s="43">
        <v>7</v>
      </c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30</v>
      </c>
      <c r="G30" s="43">
        <v>2</v>
      </c>
      <c r="H30" s="43">
        <v>2</v>
      </c>
      <c r="I30" s="43">
        <v>16</v>
      </c>
      <c r="J30" s="43">
        <v>71</v>
      </c>
      <c r="K30" s="44" t="s">
        <v>43</v>
      </c>
      <c r="L30" s="43">
        <v>3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52"/>
      <c r="J31" s="43"/>
      <c r="K31" s="44"/>
      <c r="L31" s="43"/>
    </row>
    <row r="32" spans="1:12" ht="15" x14ac:dyDescent="0.25">
      <c r="A32" s="14"/>
      <c r="B32" s="15"/>
      <c r="C32" s="11"/>
      <c r="D32" s="58" t="s">
        <v>26</v>
      </c>
      <c r="E32" s="42" t="s">
        <v>62</v>
      </c>
      <c r="F32" s="43">
        <v>60</v>
      </c>
      <c r="G32" s="43">
        <v>1</v>
      </c>
      <c r="H32" s="43">
        <v>0</v>
      </c>
      <c r="I32" s="43">
        <v>4</v>
      </c>
      <c r="J32" s="43">
        <v>15</v>
      </c>
      <c r="K32" s="44" t="s">
        <v>43</v>
      </c>
      <c r="L32" s="43">
        <v>14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520</v>
      </c>
      <c r="G35" s="19">
        <f>SUM(G27:G34)</f>
        <v>19</v>
      </c>
      <c r="H35" s="19">
        <f>SUM(H27:H34)</f>
        <v>19</v>
      </c>
      <c r="I35" s="19">
        <f>SUM(I27:I34)</f>
        <v>75</v>
      </c>
      <c r="J35" s="19">
        <f>SUM(J27:J34)</f>
        <v>522</v>
      </c>
      <c r="K35" s="25"/>
      <c r="L35" s="19">
        <f>SUM(L27:L34)</f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520</v>
      </c>
      <c r="G46" s="32">
        <f t="shared" ref="G46" si="10">G35+G45</f>
        <v>19</v>
      </c>
      <c r="H46" s="32">
        <f t="shared" ref="H46" si="11">H35+H45</f>
        <v>19</v>
      </c>
      <c r="I46" s="32">
        <f t="shared" ref="I46" si="12">I35+I45</f>
        <v>75</v>
      </c>
      <c r="J46" s="32">
        <f t="shared" ref="J46:L46" si="13">J35+J45</f>
        <v>522</v>
      </c>
      <c r="K46" s="32"/>
      <c r="L46" s="32">
        <f t="shared" si="13"/>
        <v>78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45</v>
      </c>
      <c r="F47" s="40">
        <v>200</v>
      </c>
      <c r="G47" s="40">
        <v>4</v>
      </c>
      <c r="H47" s="40">
        <v>8</v>
      </c>
      <c r="I47" s="40">
        <v>29</v>
      </c>
      <c r="J47" s="40">
        <v>201</v>
      </c>
      <c r="K47" s="41" t="s">
        <v>58</v>
      </c>
      <c r="L47" s="40">
        <v>22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46</v>
      </c>
      <c r="F49" s="43">
        <v>200</v>
      </c>
      <c r="G49" s="43" t="s">
        <v>57</v>
      </c>
      <c r="H49" s="43">
        <v>0</v>
      </c>
      <c r="I49" s="43">
        <v>15</v>
      </c>
      <c r="J49" s="43">
        <v>64</v>
      </c>
      <c r="K49" s="44">
        <v>686</v>
      </c>
      <c r="L49" s="43">
        <v>6</v>
      </c>
    </row>
    <row r="50" spans="1:12" ht="15" x14ac:dyDescent="0.25">
      <c r="A50" s="23"/>
      <c r="B50" s="15"/>
      <c r="C50" s="11"/>
      <c r="D50" s="7" t="s">
        <v>23</v>
      </c>
      <c r="E50" s="42" t="s">
        <v>52</v>
      </c>
      <c r="F50" s="43">
        <v>40</v>
      </c>
      <c r="G50" s="43">
        <v>12</v>
      </c>
      <c r="H50" s="43">
        <v>10</v>
      </c>
      <c r="I50" s="43">
        <v>13</v>
      </c>
      <c r="J50" s="43">
        <v>165</v>
      </c>
      <c r="K50" s="44" t="s">
        <v>43</v>
      </c>
      <c r="L50" s="43">
        <v>15</v>
      </c>
    </row>
    <row r="51" spans="1:12" ht="15" x14ac:dyDescent="0.25">
      <c r="A51" s="23"/>
      <c r="B51" s="15"/>
      <c r="C51" s="11"/>
      <c r="D51" s="7" t="s">
        <v>24</v>
      </c>
      <c r="E51" s="42" t="s">
        <v>47</v>
      </c>
      <c r="F51" s="43">
        <v>120</v>
      </c>
      <c r="G51" s="43">
        <v>2</v>
      </c>
      <c r="H51" s="43">
        <v>1</v>
      </c>
      <c r="I51" s="43">
        <v>18</v>
      </c>
      <c r="J51" s="43">
        <v>86</v>
      </c>
      <c r="K51" s="44" t="s">
        <v>43</v>
      </c>
      <c r="L51" s="43">
        <v>35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>SUM(G47:G54)</f>
        <v>18</v>
      </c>
      <c r="H55" s="19">
        <f>SUM(H47:H54)</f>
        <v>19</v>
      </c>
      <c r="I55" s="19">
        <f>SUM(I47:I54)</f>
        <v>75</v>
      </c>
      <c r="J55" s="19">
        <f>SUM(J47:J54)</f>
        <v>516</v>
      </c>
      <c r="K55" s="25"/>
      <c r="L55" s="19">
        <f>SUM(L47:L54)</f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560</v>
      </c>
      <c r="G66" s="32">
        <f t="shared" ref="G66" si="18">G55+G65</f>
        <v>18</v>
      </c>
      <c r="H66" s="32">
        <f t="shared" ref="H66" si="19">H55+H65</f>
        <v>19</v>
      </c>
      <c r="I66" s="32">
        <f t="shared" ref="I66" si="20">I55+I65</f>
        <v>75</v>
      </c>
      <c r="J66" s="32">
        <f t="shared" ref="J66:L66" si="21">J55+J65</f>
        <v>516</v>
      </c>
      <c r="K66" s="32"/>
      <c r="L66" s="32">
        <f t="shared" si="21"/>
        <v>78</v>
      </c>
    </row>
    <row r="67" spans="1:12" ht="25.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79</v>
      </c>
      <c r="F67" s="40">
        <v>230</v>
      </c>
      <c r="G67" s="40">
        <v>15</v>
      </c>
      <c r="H67" s="40">
        <v>15</v>
      </c>
      <c r="I67" s="40">
        <v>34</v>
      </c>
      <c r="J67" s="40">
        <v>351</v>
      </c>
      <c r="K67" s="41" t="s">
        <v>68</v>
      </c>
      <c r="L67" s="40">
        <v>42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70</v>
      </c>
      <c r="F69" s="43">
        <v>200</v>
      </c>
      <c r="G69" s="43">
        <v>1</v>
      </c>
      <c r="H69" s="43">
        <v>0</v>
      </c>
      <c r="I69" s="43">
        <v>19</v>
      </c>
      <c r="J69" s="43">
        <v>75</v>
      </c>
      <c r="K69" s="44">
        <v>39</v>
      </c>
      <c r="L69" s="43">
        <v>8</v>
      </c>
    </row>
    <row r="70" spans="1:12" ht="15" x14ac:dyDescent="0.25">
      <c r="A70" s="23"/>
      <c r="B70" s="15"/>
      <c r="C70" s="11"/>
      <c r="D70" s="7" t="s">
        <v>23</v>
      </c>
      <c r="E70" s="42" t="s">
        <v>42</v>
      </c>
      <c r="F70" s="43">
        <v>30</v>
      </c>
      <c r="G70" s="43">
        <v>2</v>
      </c>
      <c r="H70" s="43">
        <v>3</v>
      </c>
      <c r="I70" s="43">
        <v>13</v>
      </c>
      <c r="J70" s="43">
        <v>71</v>
      </c>
      <c r="K70" s="44" t="s">
        <v>43</v>
      </c>
      <c r="L70" s="43">
        <v>4</v>
      </c>
    </row>
    <row r="71" spans="1:12" ht="15" x14ac:dyDescent="0.25">
      <c r="A71" s="23"/>
      <c r="B71" s="15"/>
      <c r="C71" s="11"/>
      <c r="D71" s="7" t="s">
        <v>24</v>
      </c>
      <c r="E71" s="42" t="s">
        <v>83</v>
      </c>
      <c r="F71" s="43">
        <v>100</v>
      </c>
      <c r="G71" s="43">
        <v>1</v>
      </c>
      <c r="H71" s="43">
        <v>0</v>
      </c>
      <c r="I71" s="43">
        <v>9</v>
      </c>
      <c r="J71" s="43">
        <v>38</v>
      </c>
      <c r="K71" s="44" t="s">
        <v>43</v>
      </c>
      <c r="L71" s="43">
        <v>24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560</v>
      </c>
      <c r="G75" s="19">
        <f t="shared" ref="G75" si="22">SUM(G67:G74)</f>
        <v>19</v>
      </c>
      <c r="H75" s="19">
        <f t="shared" ref="H75" si="23">SUM(H67:H74)</f>
        <v>18</v>
      </c>
      <c r="I75" s="19">
        <f t="shared" ref="I75" si="24">SUM(I67:I74)</f>
        <v>75</v>
      </c>
      <c r="J75" s="19">
        <f t="shared" ref="J75:L75" si="25">SUM(J67:J74)</f>
        <v>535</v>
      </c>
      <c r="K75" s="25"/>
      <c r="L75" s="19">
        <f t="shared" si="25"/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560</v>
      </c>
      <c r="G86" s="32">
        <f t="shared" ref="G86" si="30">G75+G85</f>
        <v>19</v>
      </c>
      <c r="H86" s="32">
        <f t="shared" ref="H86" si="31">H75+H85</f>
        <v>18</v>
      </c>
      <c r="I86" s="32">
        <f t="shared" ref="I86" si="32">I75+I85</f>
        <v>75</v>
      </c>
      <c r="J86" s="32">
        <f t="shared" ref="J86:L86" si="33">J75+J85</f>
        <v>535</v>
      </c>
      <c r="K86" s="32"/>
      <c r="L86" s="32">
        <f t="shared" si="33"/>
        <v>78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80</v>
      </c>
      <c r="F87" s="40">
        <v>230</v>
      </c>
      <c r="G87" s="40">
        <v>15</v>
      </c>
      <c r="H87" s="40">
        <v>16</v>
      </c>
      <c r="I87" s="40">
        <v>27</v>
      </c>
      <c r="J87" s="40">
        <v>364</v>
      </c>
      <c r="K87" s="41" t="s">
        <v>69</v>
      </c>
      <c r="L87" s="40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41</v>
      </c>
    </row>
    <row r="89" spans="1:12" ht="15" x14ac:dyDescent="0.25">
      <c r="A89" s="23"/>
      <c r="B89" s="15"/>
      <c r="C89" s="11"/>
      <c r="D89" s="7" t="s">
        <v>22</v>
      </c>
      <c r="E89" s="42" t="s">
        <v>53</v>
      </c>
      <c r="F89" s="43">
        <v>200</v>
      </c>
      <c r="G89" s="43" t="s">
        <v>60</v>
      </c>
      <c r="H89" s="43">
        <v>0</v>
      </c>
      <c r="I89" s="43">
        <v>26</v>
      </c>
      <c r="J89" s="43">
        <v>60</v>
      </c>
      <c r="K89" s="44">
        <v>108</v>
      </c>
      <c r="L89" s="43">
        <v>9</v>
      </c>
    </row>
    <row r="90" spans="1:12" ht="15" x14ac:dyDescent="0.25">
      <c r="A90" s="23"/>
      <c r="B90" s="15"/>
      <c r="C90" s="11"/>
      <c r="D90" s="7" t="s">
        <v>23</v>
      </c>
      <c r="E90" s="42" t="s">
        <v>42</v>
      </c>
      <c r="F90" s="43">
        <v>30</v>
      </c>
      <c r="G90" s="43">
        <v>2</v>
      </c>
      <c r="H90" s="43">
        <v>3</v>
      </c>
      <c r="I90" s="43">
        <v>16</v>
      </c>
      <c r="J90" s="43">
        <v>71</v>
      </c>
      <c r="K90" s="44" t="s">
        <v>43</v>
      </c>
      <c r="L90" s="43">
        <v>4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 t="s">
        <v>26</v>
      </c>
      <c r="E92" s="42" t="s">
        <v>63</v>
      </c>
      <c r="F92" s="43">
        <v>60</v>
      </c>
      <c r="G92" s="43">
        <v>1</v>
      </c>
      <c r="H92" s="43">
        <v>0</v>
      </c>
      <c r="I92" s="43">
        <v>4</v>
      </c>
      <c r="J92" s="43">
        <v>15</v>
      </c>
      <c r="K92" s="44" t="s">
        <v>43</v>
      </c>
      <c r="L92" s="43">
        <v>14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520</v>
      </c>
      <c r="G95" s="19">
        <f t="shared" ref="G95" si="34">SUM(G87:G94)</f>
        <v>18</v>
      </c>
      <c r="H95" s="19">
        <f t="shared" ref="H95" si="35">SUM(H87:H94)</f>
        <v>19</v>
      </c>
      <c r="I95" s="19">
        <f t="shared" ref="I95" si="36">SUM(I87:I94)</f>
        <v>73</v>
      </c>
      <c r="J95" s="19">
        <f t="shared" ref="J95:L95" si="37">SUM(J87:J94)</f>
        <v>510</v>
      </c>
      <c r="K95" s="25"/>
      <c r="L95" s="19">
        <f t="shared" si="37"/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520</v>
      </c>
      <c r="G106" s="32">
        <f t="shared" ref="G106" si="42">G95+G105</f>
        <v>18</v>
      </c>
      <c r="H106" s="32">
        <f t="shared" ref="H106" si="43">H95+H105</f>
        <v>19</v>
      </c>
      <c r="I106" s="32">
        <f t="shared" ref="I106" si="44">I95+I105</f>
        <v>73</v>
      </c>
      <c r="J106" s="32">
        <f t="shared" ref="J106:L106" si="45">J95+J105</f>
        <v>510</v>
      </c>
      <c r="K106" s="32"/>
      <c r="L106" s="32">
        <f t="shared" si="45"/>
        <v>78</v>
      </c>
    </row>
    <row r="107" spans="1:12" ht="15" x14ac:dyDescent="0.25">
      <c r="A107" s="20">
        <v>2</v>
      </c>
      <c r="B107" s="21">
        <v>1</v>
      </c>
      <c r="C107" s="51" t="s">
        <v>20</v>
      </c>
      <c r="D107" s="5" t="s">
        <v>21</v>
      </c>
      <c r="E107" s="39" t="s">
        <v>54</v>
      </c>
      <c r="F107" s="40">
        <v>210</v>
      </c>
      <c r="G107" s="40">
        <v>16</v>
      </c>
      <c r="H107" s="40">
        <v>15</v>
      </c>
      <c r="I107" s="40">
        <v>40</v>
      </c>
      <c r="J107" s="54">
        <v>367</v>
      </c>
      <c r="K107" s="41">
        <v>265</v>
      </c>
      <c r="L107" s="40">
        <v>54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 t="s">
        <v>57</v>
      </c>
      <c r="H109" s="43">
        <v>0</v>
      </c>
      <c r="I109" s="43">
        <v>15</v>
      </c>
      <c r="J109" s="43">
        <v>64</v>
      </c>
      <c r="K109" s="44">
        <v>686</v>
      </c>
      <c r="L109" s="43">
        <v>5</v>
      </c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30</v>
      </c>
      <c r="G110" s="43">
        <v>2</v>
      </c>
      <c r="H110" s="43">
        <v>3</v>
      </c>
      <c r="I110" s="43">
        <v>16</v>
      </c>
      <c r="J110" s="43">
        <v>60</v>
      </c>
      <c r="K110" s="44" t="s">
        <v>43</v>
      </c>
      <c r="L110" s="57">
        <v>5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53"/>
    </row>
    <row r="112" spans="1:12" ht="15" x14ac:dyDescent="0.25">
      <c r="A112" s="23"/>
      <c r="B112" s="15"/>
      <c r="C112" s="11"/>
      <c r="D112" s="6" t="s">
        <v>55</v>
      </c>
      <c r="E112" s="42" t="s">
        <v>63</v>
      </c>
      <c r="F112" s="43">
        <v>60</v>
      </c>
      <c r="G112" s="43">
        <v>1</v>
      </c>
      <c r="H112" s="43">
        <v>0</v>
      </c>
      <c r="I112" s="43">
        <v>5</v>
      </c>
      <c r="J112" s="43">
        <v>15</v>
      </c>
      <c r="K112" s="44" t="s">
        <v>43</v>
      </c>
      <c r="L112" s="57">
        <v>14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19</v>
      </c>
      <c r="H115" s="19">
        <f t="shared" si="46"/>
        <v>18</v>
      </c>
      <c r="I115" s="19">
        <f t="shared" si="46"/>
        <v>76</v>
      </c>
      <c r="J115" s="19">
        <f t="shared" si="46"/>
        <v>506</v>
      </c>
      <c r="K115" s="25"/>
      <c r="L115" s="19">
        <f t="shared" ref="L115" si="47">SUM(L107:L114)</f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customHeight="1" thickBot="1" x14ac:dyDescent="0.25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500</v>
      </c>
      <c r="G126" s="32">
        <f t="shared" ref="G126" si="50">G115+G125</f>
        <v>19</v>
      </c>
      <c r="H126" s="32">
        <f t="shared" ref="H126" si="51">H115+H125</f>
        <v>18</v>
      </c>
      <c r="I126" s="32">
        <f t="shared" ref="I126" si="52">I115+I125</f>
        <v>76</v>
      </c>
      <c r="J126" s="32">
        <f t="shared" ref="J126:L126" si="53">J115+J125</f>
        <v>506</v>
      </c>
      <c r="K126" s="32"/>
      <c r="L126" s="32">
        <f t="shared" si="53"/>
        <v>78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48</v>
      </c>
      <c r="F127" s="40">
        <v>210</v>
      </c>
      <c r="G127" s="40">
        <v>15</v>
      </c>
      <c r="H127" s="40">
        <v>17</v>
      </c>
      <c r="I127" s="40">
        <v>23</v>
      </c>
      <c r="J127" s="40">
        <v>334</v>
      </c>
      <c r="K127" s="41">
        <v>181</v>
      </c>
      <c r="L127" s="40">
        <v>50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75</v>
      </c>
      <c r="F129" s="43">
        <v>200</v>
      </c>
      <c r="G129" s="43" t="s">
        <v>76</v>
      </c>
      <c r="H129" s="43">
        <v>0</v>
      </c>
      <c r="I129" s="43">
        <v>23</v>
      </c>
      <c r="J129" s="43">
        <v>55</v>
      </c>
      <c r="K129" s="44">
        <v>874</v>
      </c>
      <c r="L129" s="43">
        <v>9</v>
      </c>
    </row>
    <row r="130" spans="1:12" ht="15" x14ac:dyDescent="0.25">
      <c r="A130" s="14"/>
      <c r="B130" s="15"/>
      <c r="C130" s="11"/>
      <c r="D130" s="7" t="s">
        <v>23</v>
      </c>
      <c r="E130" s="42" t="s">
        <v>42</v>
      </c>
      <c r="F130" s="43">
        <v>30</v>
      </c>
      <c r="G130" s="43">
        <v>2</v>
      </c>
      <c r="H130" s="43">
        <v>2</v>
      </c>
      <c r="I130" s="43">
        <v>16</v>
      </c>
      <c r="J130" s="43">
        <v>71</v>
      </c>
      <c r="K130" s="44" t="s">
        <v>43</v>
      </c>
      <c r="L130" s="43">
        <v>5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26</v>
      </c>
      <c r="E132" s="42" t="s">
        <v>56</v>
      </c>
      <c r="F132" s="43">
        <v>60</v>
      </c>
      <c r="G132" s="43">
        <v>2</v>
      </c>
      <c r="H132" s="43">
        <v>0</v>
      </c>
      <c r="I132" s="43">
        <v>13</v>
      </c>
      <c r="J132" s="43">
        <v>60</v>
      </c>
      <c r="K132" s="44" t="s">
        <v>43</v>
      </c>
      <c r="L132" s="43">
        <v>14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</v>
      </c>
      <c r="H135" s="19">
        <f t="shared" si="54"/>
        <v>19</v>
      </c>
      <c r="I135" s="19">
        <f t="shared" si="54"/>
        <v>75</v>
      </c>
      <c r="J135" s="19">
        <f t="shared" si="54"/>
        <v>520</v>
      </c>
      <c r="K135" s="25"/>
      <c r="L135" s="19">
        <f t="shared" ref="L135" si="55">SUM(L127:L134)</f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customHeight="1" thickBot="1" x14ac:dyDescent="0.25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500</v>
      </c>
      <c r="G146" s="32">
        <f t="shared" ref="G146" si="58">G135+G145</f>
        <v>19</v>
      </c>
      <c r="H146" s="32">
        <f t="shared" ref="H146" si="59">H135+H145</f>
        <v>19</v>
      </c>
      <c r="I146" s="32">
        <f t="shared" ref="I146" si="60">I135+I145</f>
        <v>75</v>
      </c>
      <c r="J146" s="32">
        <f t="shared" ref="J146:L146" si="61">J135+J145</f>
        <v>520</v>
      </c>
      <c r="K146" s="32"/>
      <c r="L146" s="32">
        <f t="shared" si="61"/>
        <v>78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49</v>
      </c>
      <c r="F147" s="40">
        <v>200</v>
      </c>
      <c r="G147" s="40">
        <v>10</v>
      </c>
      <c r="H147" s="40">
        <v>7</v>
      </c>
      <c r="I147" s="40">
        <v>34</v>
      </c>
      <c r="J147" s="40">
        <v>223</v>
      </c>
      <c r="K147" s="41" t="s">
        <v>61</v>
      </c>
      <c r="L147" s="40">
        <v>16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46</v>
      </c>
      <c r="F149" s="43">
        <v>200</v>
      </c>
      <c r="G149" s="43">
        <v>0</v>
      </c>
      <c r="H149" s="43">
        <v>0</v>
      </c>
      <c r="I149" s="43">
        <v>15</v>
      </c>
      <c r="J149" s="43">
        <v>64</v>
      </c>
      <c r="K149" s="44">
        <v>686</v>
      </c>
      <c r="L149" s="43">
        <v>3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66</v>
      </c>
      <c r="F150" s="43">
        <v>45</v>
      </c>
      <c r="G150" s="43">
        <v>7</v>
      </c>
      <c r="H150" s="43">
        <v>10</v>
      </c>
      <c r="I150" s="43">
        <v>11</v>
      </c>
      <c r="J150" s="43">
        <v>135</v>
      </c>
      <c r="K150" s="44" t="s">
        <v>43</v>
      </c>
      <c r="L150" s="43">
        <v>27</v>
      </c>
    </row>
    <row r="151" spans="1:12" ht="15" x14ac:dyDescent="0.25">
      <c r="A151" s="23"/>
      <c r="B151" s="15"/>
      <c r="C151" s="11"/>
      <c r="D151" s="7" t="s">
        <v>24</v>
      </c>
      <c r="E151" s="42" t="s">
        <v>47</v>
      </c>
      <c r="F151" s="43">
        <v>100</v>
      </c>
      <c r="G151" s="43">
        <v>2</v>
      </c>
      <c r="H151" s="43">
        <v>1</v>
      </c>
      <c r="I151" s="43">
        <v>17</v>
      </c>
      <c r="J151" s="43">
        <v>96</v>
      </c>
      <c r="K151" s="44" t="s">
        <v>43</v>
      </c>
      <c r="L151" s="43">
        <v>32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545</v>
      </c>
      <c r="G155" s="19">
        <f t="shared" ref="G155:J155" si="62">SUM(G147:G154)</f>
        <v>19</v>
      </c>
      <c r="H155" s="19">
        <f t="shared" si="62"/>
        <v>18</v>
      </c>
      <c r="I155" s="19">
        <f t="shared" si="62"/>
        <v>77</v>
      </c>
      <c r="J155" s="19">
        <f t="shared" si="62"/>
        <v>518</v>
      </c>
      <c r="K155" s="25"/>
      <c r="L155" s="19">
        <f t="shared" ref="L155" si="63">SUM(L147:L154)</f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customHeight="1" thickBot="1" x14ac:dyDescent="0.25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545</v>
      </c>
      <c r="G166" s="32">
        <f t="shared" ref="G166" si="66">G155+G165</f>
        <v>19</v>
      </c>
      <c r="H166" s="32">
        <f t="shared" ref="H166" si="67">H155+H165</f>
        <v>18</v>
      </c>
      <c r="I166" s="32">
        <f t="shared" ref="I166" si="68">I155+I165</f>
        <v>77</v>
      </c>
      <c r="J166" s="32">
        <f t="shared" ref="J166:L166" si="69">J155+J165</f>
        <v>518</v>
      </c>
      <c r="K166" s="32"/>
      <c r="L166" s="32">
        <f t="shared" si="69"/>
        <v>78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81</v>
      </c>
      <c r="F167" s="40">
        <v>230</v>
      </c>
      <c r="G167" s="40">
        <v>12</v>
      </c>
      <c r="H167" s="40">
        <v>14</v>
      </c>
      <c r="I167" s="40">
        <v>38</v>
      </c>
      <c r="J167" s="40">
        <v>312</v>
      </c>
      <c r="K167" s="41" t="s">
        <v>71</v>
      </c>
      <c r="L167" s="40">
        <v>51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 t="s">
        <v>72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50</v>
      </c>
      <c r="F169" s="43">
        <v>200</v>
      </c>
      <c r="G169" s="43">
        <v>3</v>
      </c>
      <c r="H169" s="43">
        <v>3</v>
      </c>
      <c r="I169" s="43">
        <v>17</v>
      </c>
      <c r="J169" s="43">
        <v>119</v>
      </c>
      <c r="K169" s="44">
        <v>693</v>
      </c>
      <c r="L169" s="43">
        <v>9</v>
      </c>
    </row>
    <row r="170" spans="1:12" ht="15" x14ac:dyDescent="0.25">
      <c r="A170" s="23"/>
      <c r="B170" s="15"/>
      <c r="C170" s="11"/>
      <c r="D170" s="7" t="s">
        <v>23</v>
      </c>
      <c r="E170" s="42" t="s">
        <v>42</v>
      </c>
      <c r="F170" s="43">
        <v>30</v>
      </c>
      <c r="G170" s="43">
        <v>2</v>
      </c>
      <c r="H170" s="43">
        <v>2</v>
      </c>
      <c r="I170" s="43">
        <v>16</v>
      </c>
      <c r="J170" s="43">
        <v>60</v>
      </c>
      <c r="K170" s="44" t="s">
        <v>43</v>
      </c>
      <c r="L170" s="43">
        <v>4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 t="s">
        <v>26</v>
      </c>
      <c r="E172" s="42" t="s">
        <v>64</v>
      </c>
      <c r="F172" s="43">
        <v>60</v>
      </c>
      <c r="G172" s="43">
        <v>1</v>
      </c>
      <c r="H172" s="43">
        <v>0</v>
      </c>
      <c r="I172" s="43">
        <v>6</v>
      </c>
      <c r="J172" s="43">
        <v>23</v>
      </c>
      <c r="K172" s="44" t="s">
        <v>43</v>
      </c>
      <c r="L172" s="43">
        <v>14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520</v>
      </c>
      <c r="G175" s="19">
        <f t="shared" ref="G175:J175" si="70">SUM(G167:G174)</f>
        <v>18</v>
      </c>
      <c r="H175" s="19">
        <f t="shared" si="70"/>
        <v>19</v>
      </c>
      <c r="I175" s="19">
        <f t="shared" si="70"/>
        <v>77</v>
      </c>
      <c r="J175" s="19">
        <f t="shared" si="70"/>
        <v>514</v>
      </c>
      <c r="K175" s="25"/>
      <c r="L175" s="19">
        <f>SUM(L167:L174)</f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customHeight="1" thickBot="1" x14ac:dyDescent="0.25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520</v>
      </c>
      <c r="G186" s="32">
        <f t="shared" ref="G186" si="73">G175+G185</f>
        <v>18</v>
      </c>
      <c r="H186" s="32">
        <f t="shared" ref="H186" si="74">H175+H185</f>
        <v>19</v>
      </c>
      <c r="I186" s="32">
        <f t="shared" ref="I186" si="75">I175+I185</f>
        <v>77</v>
      </c>
      <c r="J186" s="32">
        <f t="shared" ref="J186:L186" si="76">J175+J185</f>
        <v>514</v>
      </c>
      <c r="K186" s="32"/>
      <c r="L186" s="32">
        <f t="shared" si="76"/>
        <v>78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82</v>
      </c>
      <c r="F187" s="40">
        <v>230</v>
      </c>
      <c r="G187" s="40">
        <v>16</v>
      </c>
      <c r="H187" s="40">
        <v>17</v>
      </c>
      <c r="I187" s="40">
        <v>38</v>
      </c>
      <c r="J187" s="40">
        <v>352</v>
      </c>
      <c r="K187" s="55" t="s">
        <v>73</v>
      </c>
      <c r="L187" s="54">
        <v>51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74</v>
      </c>
      <c r="F189" s="43">
        <v>200</v>
      </c>
      <c r="G189" s="43">
        <v>0</v>
      </c>
      <c r="H189" s="43">
        <v>0</v>
      </c>
      <c r="I189" s="43">
        <v>21</v>
      </c>
      <c r="J189" s="43">
        <v>90</v>
      </c>
      <c r="K189" s="44" t="s">
        <v>43</v>
      </c>
      <c r="L189" s="43">
        <v>12</v>
      </c>
    </row>
    <row r="190" spans="1:12" ht="15" x14ac:dyDescent="0.25">
      <c r="A190" s="23"/>
      <c r="B190" s="15"/>
      <c r="C190" s="11"/>
      <c r="D190" s="7" t="s">
        <v>23</v>
      </c>
      <c r="E190" s="42" t="s">
        <v>42</v>
      </c>
      <c r="F190" s="43">
        <v>30</v>
      </c>
      <c r="G190" s="43">
        <v>2</v>
      </c>
      <c r="H190" s="43">
        <v>2</v>
      </c>
      <c r="I190" s="43">
        <v>15</v>
      </c>
      <c r="J190" s="43">
        <v>60</v>
      </c>
      <c r="K190" s="44" t="s">
        <v>43</v>
      </c>
      <c r="L190" s="43">
        <v>4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6" t="s">
        <v>26</v>
      </c>
      <c r="E192" s="42" t="s">
        <v>65</v>
      </c>
      <c r="F192" s="43">
        <v>60</v>
      </c>
      <c r="G192" s="43" t="s">
        <v>57</v>
      </c>
      <c r="H192" s="43">
        <v>0</v>
      </c>
      <c r="I192" s="43">
        <v>3</v>
      </c>
      <c r="J192" s="43">
        <v>15</v>
      </c>
      <c r="K192" s="44" t="s">
        <v>43</v>
      </c>
      <c r="L192" s="43">
        <v>11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520</v>
      </c>
      <c r="G195" s="19">
        <f t="shared" ref="G195:J195" si="77">SUM(G187:G194)</f>
        <v>18</v>
      </c>
      <c r="H195" s="19">
        <f t="shared" si="77"/>
        <v>19</v>
      </c>
      <c r="I195" s="19">
        <f t="shared" si="77"/>
        <v>77</v>
      </c>
      <c r="J195" s="19">
        <f t="shared" si="77"/>
        <v>517</v>
      </c>
      <c r="K195" s="25"/>
      <c r="L195" s="19">
        <f t="shared" ref="L195" si="78">SUM(L187:L194)</f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customHeight="1" thickBot="1" x14ac:dyDescent="0.25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520</v>
      </c>
      <c r="G206" s="32">
        <f t="shared" ref="G206" si="81">G195+G205</f>
        <v>18</v>
      </c>
      <c r="H206" s="32">
        <f t="shared" ref="H206" si="82">H195+H205</f>
        <v>19</v>
      </c>
      <c r="I206" s="32">
        <f t="shared" ref="I206" si="83">I195+I205</f>
        <v>77</v>
      </c>
      <c r="J206" s="32">
        <f t="shared" ref="J206:L206" si="84">J195+J205</f>
        <v>517</v>
      </c>
      <c r="K206" s="32"/>
      <c r="L206" s="32">
        <f t="shared" si="84"/>
        <v>78</v>
      </c>
    </row>
    <row r="207" spans="1:12" ht="13.5" thickBot="1" x14ac:dyDescent="0.25">
      <c r="A207" s="27"/>
      <c r="B207" s="28"/>
      <c r="C207" s="67" t="s">
        <v>5</v>
      </c>
      <c r="D207" s="68"/>
      <c r="E207" s="69"/>
      <c r="F207" s="34">
        <f>SUMIF($C:$C,"Итого за день:",F:F)/COUNTIFS($C:$C,"Итого за день:",F:F,"&gt;0")</f>
        <v>530.5</v>
      </c>
      <c r="G207" s="34">
        <f>SUMIF($C:$C,"Итого за день:",G:G)/COUNTIFS($C:$C,"Итого за день:",G:G,"&gt;0")</f>
        <v>18.600000000000001</v>
      </c>
      <c r="H207" s="34">
        <f>SUMIF($C:$C,"Итого за день:",H:H)/COUNTIFS($C:$C,"Итого за день:",H:H,"&gt;0")</f>
        <v>18.600000000000001</v>
      </c>
      <c r="I207" s="34">
        <f>SUMIF($C:$C,"Итого за день:",I:I)/COUNTIFS($C:$C,"Итого за день:",I:I,"&gt;0")</f>
        <v>75.599999999999994</v>
      </c>
      <c r="J207" s="34">
        <f>SUMIF($C:$C,"Итого за день:",J:J)/COUNTIFS($C:$C,"Итого за день:",J:J,"&gt;0")</f>
        <v>517.20000000000005</v>
      </c>
      <c r="K207" s="34"/>
      <c r="L207" s="34">
        <f>SUMIF($C:$C,"Итого за день:",L:L)/COUNTIFS($C:$C,"Итого за день:",L:L,"&gt;0")</f>
        <v>78</v>
      </c>
    </row>
    <row r="226" ht="15.75" customHeight="1" x14ac:dyDescent="0.2"/>
    <row r="246" ht="15.75" customHeight="1" x14ac:dyDescent="0.2"/>
    <row r="266" ht="15.75" customHeight="1" x14ac:dyDescent="0.2"/>
    <row r="286" ht="15.75" customHeight="1" x14ac:dyDescent="0.2"/>
    <row r="306" ht="15.75" customHeight="1" x14ac:dyDescent="0.2"/>
    <row r="307" ht="13.5" customHeight="1" x14ac:dyDescent="0.2"/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2025-02-17T05:48:27Z</cp:lastPrinted>
  <dcterms:created xsi:type="dcterms:W3CDTF">2022-05-16T14:23:56Z</dcterms:created>
  <dcterms:modified xsi:type="dcterms:W3CDTF">2025-02-17T06:42:56Z</dcterms:modified>
</cp:coreProperties>
</file>